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71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<sst xmlns="http://schemas.openxmlformats.org/spreadsheetml/2006/main" count="72" uniqueCount="64">
  <si>
    <t>Here is some info I collected over the years.</t>
  </si>
  <si>
    <t>1962 Jetfire base price: $3049.00 (Special Interest Autos article April, 1996)</t>
  </si>
  <si>
    <t>1963 Jetfire base price: $3,500.83 (Popular Science article May, 1963)</t>
  </si>
  <si>
    <t>1963 F-85 Cutlass base price: $2,694.00 (Motor Trend article July, 1963)</t>
  </si>
  <si>
    <t>1963 F-85 Club Coupe base price: $2,403.00 (Window sticker from car sold in Fort Bragg, CA)</t>
  </si>
  <si>
    <t>The window sticker and Motor Trend article have a few option prices listed. I'll try to scan these and attach them to another reply to your post.</t>
  </si>
  <si>
    <t>61 to 63 car prices</t>
  </si>
  <si>
    <t>club coupe</t>
  </si>
  <si>
    <t>4 door sedan</t>
  </si>
  <si>
    <t>station wagon-2 seat</t>
  </si>
  <si>
    <t>station wagon-3 seat</t>
  </si>
  <si>
    <t>convertible</t>
  </si>
  <si>
    <t>Cutlass coupe</t>
  </si>
  <si>
    <t>Cutlass convertible</t>
  </si>
  <si>
    <t>Jetfire</t>
  </si>
  <si>
    <t>Production</t>
  </si>
  <si>
    <t>Base Price</t>
  </si>
  <si>
    <t>Total</t>
  </si>
  <si>
    <t>Options offered</t>
  </si>
  <si>
    <t>Power Steering</t>
  </si>
  <si>
    <t>Power Brakes</t>
  </si>
  <si>
    <t>Air Conditioning</t>
  </si>
  <si>
    <t>Power Windows</t>
  </si>
  <si>
    <t>Power Seat</t>
  </si>
  <si>
    <t>Full Hubcaps</t>
  </si>
  <si>
    <t>Carpets</t>
  </si>
  <si>
    <t>Back-up Lights</t>
  </si>
  <si>
    <t>Chrome Window Frames</t>
  </si>
  <si>
    <t>Antifreeze</t>
  </si>
  <si>
    <t>Clock</t>
  </si>
  <si>
    <t>Courtesy Lights</t>
  </si>
  <si>
    <t>Anti-spin Differential</t>
  </si>
  <si>
    <t>Glove Box Light</t>
  </si>
  <si>
    <t>Front Seat Belts</t>
  </si>
  <si>
    <t>Vinyl Roof</t>
  </si>
  <si>
    <t>Tinted Windshield</t>
  </si>
  <si>
    <t>Tinted Side Windows</t>
  </si>
  <si>
    <t>Two-tone Paint</t>
  </si>
  <si>
    <t>Remote Mirror</t>
  </si>
  <si>
    <t>Day/night Rear View Mirror</t>
  </si>
  <si>
    <t>Hydra-MaticDrive</t>
  </si>
  <si>
    <t>4-speed Manual Transmission</t>
  </si>
  <si>
    <t>Remote Trunk Release</t>
  </si>
  <si>
    <t>JANoel</t>
  </si>
  <si>
    <t>2 Speed Windshield Wiper</t>
  </si>
  <si>
    <t>2 Speed Windshield Wiper+Washer</t>
  </si>
  <si>
    <t>Base $-Total Sales</t>
  </si>
  <si>
    <t>15" wheels+BW Tires</t>
  </si>
  <si>
    <t>Foam Padded Ft Seat Cushions</t>
  </si>
  <si>
    <t>13 " WSW Tires</t>
  </si>
  <si>
    <t>A 02</t>
  </si>
  <si>
    <t>B 50</t>
  </si>
  <si>
    <t>C 14</t>
  </si>
  <si>
    <t>K 10</t>
  </si>
  <si>
    <t>Oil Filter</t>
  </si>
  <si>
    <t>M 15</t>
  </si>
  <si>
    <t>T 86</t>
  </si>
  <si>
    <t>U 63</t>
  </si>
  <si>
    <t>Deluxe Radio</t>
  </si>
  <si>
    <t>P 28</t>
  </si>
  <si>
    <t>T 7</t>
  </si>
  <si>
    <t>K 7</t>
  </si>
  <si>
    <t>Group 1 (??)</t>
  </si>
  <si>
    <t>From macf85-MO website 1-22-2012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</si>
</sst>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</numFmts>
  <fonts count="6">
    <font>
      <sz val="12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8" fontId="0" fillId="0" borderId="2" xfId="15" applyNumberFormat="1" applyBorder="1" applyAlignment="1">
      <alignment/>
    </xf>
    <xf numFmtId="1" fontId="0" fillId="0" borderId="2" xfId="15" applyNumberFormat="1" applyBorder="1" applyAlignment="1">
      <alignment/>
    </xf>
    <xf numFmtId="1" fontId="0" fillId="0" borderId="3" xfId="15" applyNumberFormat="1" applyBorder="1" applyAlignment="1">
      <alignment/>
    </xf>
    <xf numFmtId="168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8" fontId="3" fillId="2" borderId="3" xfId="15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8" fontId="0" fillId="0" borderId="8" xfId="0" applyNumberFormat="1" applyBorder="1" applyAlignment="1">
      <alignment/>
    </xf>
    <xf numFmtId="168" fontId="3" fillId="2" borderId="9" xfId="15" applyNumberFormat="1" applyFont="1" applyFill="1" applyBorder="1" applyAlignment="1">
      <alignment/>
    </xf>
    <xf numFmtId="168" fontId="0" fillId="0" borderId="9" xfId="0" applyNumberFormat="1" applyBorder="1" applyAlignment="1">
      <alignment/>
    </xf>
    <xf numFmtId="0" fontId="0" fillId="0" borderId="0" xfId="0" applyAlignment="1">
      <alignment horizontal="right"/>
    </xf>
    <xf numFmtId="44" fontId="4" fillId="0" borderId="0" xfId="17" applyFont="1" applyAlignment="1">
      <alignment/>
    </xf>
    <xf numFmtId="0" fontId="5" fillId="0" borderId="0" xfId="0" applyFont="1" applyAlignment="1">
      <alignment/>
    </xf>
    <xf numFmtId="170" fontId="0" fillId="0" borderId="0" xfId="17" applyNumberFormat="1" applyAlignment="1">
      <alignment/>
    </xf>
    <xf numFmtId="171" fontId="4" fillId="0" borderId="6" xfId="17" applyNumberFormat="1" applyFont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171" fontId="4" fillId="2" borderId="6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75" zoomScaleNormal="75" workbookViewId="0" topLeftCell="A1">
      <selection activeCell="A2" sqref="A2"/>
    </sheetView>
  </sheetViews>
  <sheetFormatPr defaultColWidth="8.88671875" defaultRowHeight="15"/>
  <cols>
    <col min="1" max="1" width="6.77734375" style="0" customWidth="1"/>
    <col min="2" max="2" width="30.21484375" style="0" customWidth="1"/>
    <col min="3" max="3" width="9.21484375" style="0" customWidth="1"/>
    <col min="4" max="4" width="10.21484375" style="0" customWidth="1"/>
    <col min="5" max="5" width="9.21484375" style="0" bestFit="1" customWidth="1"/>
    <col min="6" max="6" width="10.21484375" style="0" bestFit="1" customWidth="1"/>
    <col min="7" max="7" width="9.21484375" style="0" bestFit="1" customWidth="1"/>
    <col min="8" max="8" width="10.21484375" style="0" bestFit="1" customWidth="1"/>
    <col min="9" max="9" width="9.21484375" style="0" customWidth="1"/>
    <col min="10" max="10" width="15.99609375" style="0" customWidth="1"/>
  </cols>
  <sheetData>
    <row r="1" ht="15">
      <c r="A1" s="1" t="s">
        <v>6</v>
      </c>
    </row>
    <row r="2" ht="15" thickBot="1">
      <c r="A2" t="s">
        <v>43</v>
      </c>
    </row>
    <row r="3" spans="3:10" ht="15">
      <c r="C3" s="5">
        <v>1961</v>
      </c>
      <c r="D3" s="13">
        <v>1961</v>
      </c>
      <c r="E3" s="5">
        <v>1962</v>
      </c>
      <c r="F3" s="13">
        <v>1962</v>
      </c>
      <c r="G3" s="5">
        <v>1963</v>
      </c>
      <c r="H3" s="13">
        <v>1963</v>
      </c>
      <c r="I3" s="15" t="s">
        <v>17</v>
      </c>
      <c r="J3" t="s">
        <v>46</v>
      </c>
    </row>
    <row r="4" spans="3:9" ht="15">
      <c r="C4" s="6" t="s">
        <v>15</v>
      </c>
      <c r="D4" s="14" t="s">
        <v>16</v>
      </c>
      <c r="E4" s="6" t="s">
        <v>15</v>
      </c>
      <c r="F4" s="14" t="s">
        <v>16</v>
      </c>
      <c r="G4" s="6" t="s">
        <v>15</v>
      </c>
      <c r="H4" s="14" t="s">
        <v>16</v>
      </c>
      <c r="I4" s="16" t="s">
        <v>15</v>
      </c>
    </row>
    <row r="5" spans="3:9" ht="15">
      <c r="C5" s="6"/>
      <c r="D5" s="14"/>
      <c r="E5" s="6"/>
      <c r="F5" s="14"/>
      <c r="G5" s="6"/>
      <c r="H5" s="14"/>
      <c r="I5" s="16"/>
    </row>
    <row r="6" spans="1:10" ht="15">
      <c r="A6" s="2">
        <v>3027</v>
      </c>
      <c r="B6" t="s">
        <v>7</v>
      </c>
      <c r="C6" s="7">
        <v>2336</v>
      </c>
      <c r="D6" s="24"/>
      <c r="E6" s="7">
        <v>7909</v>
      </c>
      <c r="F6" s="24">
        <v>2403</v>
      </c>
      <c r="G6" s="7">
        <v>11276</v>
      </c>
      <c r="H6" s="24">
        <v>2403</v>
      </c>
      <c r="I6" s="17">
        <f>+C6+E6+G6</f>
        <v>21521</v>
      </c>
      <c r="J6" s="23">
        <f>+(E6*F6)+(G6*H6)</f>
        <v>46101555</v>
      </c>
    </row>
    <row r="7" spans="1:9" ht="15">
      <c r="A7" s="2">
        <v>3019</v>
      </c>
      <c r="B7" t="s">
        <v>8</v>
      </c>
      <c r="C7" s="7">
        <v>19765</v>
      </c>
      <c r="D7" s="24"/>
      <c r="E7" s="7">
        <v>8074</v>
      </c>
      <c r="F7" s="24">
        <v>2457</v>
      </c>
      <c r="G7" s="7">
        <v>8937</v>
      </c>
      <c r="H7" s="24"/>
      <c r="I7" s="17">
        <f>+C7+E7+G7</f>
        <v>36776</v>
      </c>
    </row>
    <row r="8" spans="1:9" ht="15">
      <c r="A8" s="2">
        <v>3035</v>
      </c>
      <c r="B8" t="s">
        <v>9</v>
      </c>
      <c r="C8" s="7">
        <v>6667</v>
      </c>
      <c r="D8" s="24"/>
      <c r="E8" s="7">
        <v>3204</v>
      </c>
      <c r="F8" s="24">
        <v>2754</v>
      </c>
      <c r="G8" s="7">
        <v>3348</v>
      </c>
      <c r="H8" s="24"/>
      <c r="I8" s="17">
        <f>+C8+E8+G8</f>
        <v>13219</v>
      </c>
    </row>
    <row r="9" spans="1:9" ht="15">
      <c r="A9" s="2">
        <v>3045</v>
      </c>
      <c r="B9" t="s">
        <v>10</v>
      </c>
      <c r="C9" s="7">
        <v>10087</v>
      </c>
      <c r="D9" s="24"/>
      <c r="E9" s="7">
        <v>1887</v>
      </c>
      <c r="F9" s="24">
        <v>2835</v>
      </c>
      <c r="G9" s="8">
        <v>0</v>
      </c>
      <c r="H9" s="24">
        <v>0</v>
      </c>
      <c r="I9" s="17">
        <f>+C9+E9+G9</f>
        <v>11974</v>
      </c>
    </row>
    <row r="10" spans="1:10" ht="15">
      <c r="A10" s="2">
        <v>3067</v>
      </c>
      <c r="B10" t="s">
        <v>11</v>
      </c>
      <c r="C10" s="8">
        <v>0</v>
      </c>
      <c r="D10" s="24">
        <v>0</v>
      </c>
      <c r="E10" s="7">
        <v>3660</v>
      </c>
      <c r="F10" s="24">
        <v>2760</v>
      </c>
      <c r="G10" s="8">
        <v>0</v>
      </c>
      <c r="H10" s="24">
        <v>0</v>
      </c>
      <c r="I10" s="17">
        <f>+C10+E10+G10</f>
        <v>3660</v>
      </c>
      <c r="J10" s="23">
        <f>+(E10*F10)+(G10*H10)</f>
        <v>10101600</v>
      </c>
    </row>
    <row r="11" spans="1:9" ht="7.5" customHeight="1">
      <c r="A11" s="2"/>
      <c r="C11" s="7"/>
      <c r="D11" s="14"/>
      <c r="E11" s="7"/>
      <c r="F11" s="25"/>
      <c r="G11" s="7"/>
      <c r="H11" s="24"/>
      <c r="I11" s="16"/>
    </row>
    <row r="12" spans="1:10" ht="15">
      <c r="A12" s="2">
        <v>3117</v>
      </c>
      <c r="B12" t="s">
        <v>12</v>
      </c>
      <c r="C12" s="7">
        <v>9935</v>
      </c>
      <c r="D12" s="24"/>
      <c r="E12" s="7">
        <v>31861</v>
      </c>
      <c r="F12" s="24">
        <v>2694</v>
      </c>
      <c r="G12" s="7">
        <v>41343</v>
      </c>
      <c r="H12" s="24">
        <v>2694</v>
      </c>
      <c r="I12" s="17">
        <f aca="true" t="shared" si="0" ref="I12:I17">+C12+E12+G12</f>
        <v>83139</v>
      </c>
      <c r="J12" s="23">
        <f>+(E12*F12)+(G12*H12)</f>
        <v>197211576</v>
      </c>
    </row>
    <row r="13" spans="1:9" ht="15">
      <c r="A13" s="2">
        <v>3119</v>
      </c>
      <c r="B13" t="s">
        <v>8</v>
      </c>
      <c r="C13" s="7">
        <v>26311</v>
      </c>
      <c r="D13" s="24"/>
      <c r="E13" s="7">
        <v>18736</v>
      </c>
      <c r="F13" s="24">
        <v>2592</v>
      </c>
      <c r="G13" s="7">
        <v>29269</v>
      </c>
      <c r="H13" s="24"/>
      <c r="I13" s="17">
        <f t="shared" si="0"/>
        <v>74316</v>
      </c>
    </row>
    <row r="14" spans="1:9" ht="15">
      <c r="A14" s="2">
        <v>3135</v>
      </c>
      <c r="B14" t="s">
        <v>9</v>
      </c>
      <c r="C14" s="7">
        <v>526</v>
      </c>
      <c r="D14" s="24"/>
      <c r="E14" s="7">
        <v>4974</v>
      </c>
      <c r="F14" s="24">
        <v>2889</v>
      </c>
      <c r="G14" s="7">
        <v>6647</v>
      </c>
      <c r="H14" s="24"/>
      <c r="I14" s="17">
        <f t="shared" si="0"/>
        <v>12147</v>
      </c>
    </row>
    <row r="15" spans="1:9" ht="15">
      <c r="A15" s="2">
        <v>3145</v>
      </c>
      <c r="B15" t="s">
        <v>10</v>
      </c>
      <c r="C15" s="7">
        <v>757</v>
      </c>
      <c r="D15" s="24"/>
      <c r="E15" s="8">
        <v>0</v>
      </c>
      <c r="F15" s="24">
        <v>0</v>
      </c>
      <c r="G15" s="8">
        <v>0</v>
      </c>
      <c r="H15" s="24">
        <v>0</v>
      </c>
      <c r="I15" s="17">
        <f t="shared" si="0"/>
        <v>757</v>
      </c>
    </row>
    <row r="16" spans="1:9" ht="15">
      <c r="A16" s="2">
        <v>3167</v>
      </c>
      <c r="B16" t="s">
        <v>13</v>
      </c>
      <c r="C16" s="8">
        <v>0</v>
      </c>
      <c r="D16" s="24">
        <v>0</v>
      </c>
      <c r="E16" s="7">
        <v>9898</v>
      </c>
      <c r="F16" s="24">
        <v>2971</v>
      </c>
      <c r="G16" s="7">
        <v>12149</v>
      </c>
      <c r="H16" s="24"/>
      <c r="I16" s="17">
        <f t="shared" si="0"/>
        <v>22047</v>
      </c>
    </row>
    <row r="17" spans="1:10" ht="15.75" thickBot="1">
      <c r="A17" s="4">
        <v>3147</v>
      </c>
      <c r="B17" s="3" t="s">
        <v>14</v>
      </c>
      <c r="C17" s="9">
        <v>0</v>
      </c>
      <c r="D17" s="24">
        <v>0</v>
      </c>
      <c r="E17" s="12">
        <v>3765</v>
      </c>
      <c r="F17" s="26">
        <v>3049</v>
      </c>
      <c r="G17" s="12">
        <v>5842</v>
      </c>
      <c r="H17" s="24">
        <v>3500.83</v>
      </c>
      <c r="I17" s="18">
        <f t="shared" si="0"/>
        <v>9607</v>
      </c>
      <c r="J17" s="23">
        <f>+(E17*F17)+(G17*H17)</f>
        <v>31931333.86</v>
      </c>
    </row>
    <row r="18" spans="3:9" ht="15" thickBot="1">
      <c r="C18" s="10">
        <f>SUM(C6:C17)</f>
        <v>76384</v>
      </c>
      <c r="D18" s="11"/>
      <c r="E18" s="10">
        <f>SUM(E6:E17)</f>
        <v>93968</v>
      </c>
      <c r="F18" s="11"/>
      <c r="G18" s="10">
        <f>SUM(G6:G17)</f>
        <v>118811</v>
      </c>
      <c r="H18" s="11"/>
      <c r="I18" s="19">
        <f>+C18+E18+G18</f>
        <v>289163</v>
      </c>
    </row>
    <row r="20" ht="15">
      <c r="B20" s="22" t="s">
        <v>18</v>
      </c>
    </row>
    <row r="21" spans="1:8" ht="15">
      <c r="A21" t="s">
        <v>50</v>
      </c>
      <c r="B21" s="20" t="s">
        <v>35</v>
      </c>
      <c r="H21" s="21">
        <v>19.91</v>
      </c>
    </row>
    <row r="22" spans="1:8" ht="15">
      <c r="A22" t="s">
        <v>51</v>
      </c>
      <c r="B22" s="20" t="s">
        <v>48</v>
      </c>
      <c r="H22" s="21">
        <v>9.68</v>
      </c>
    </row>
    <row r="23" spans="1:8" ht="15">
      <c r="A23" t="s">
        <v>52</v>
      </c>
      <c r="B23" s="20" t="s">
        <v>45</v>
      </c>
      <c r="H23" s="21">
        <v>16.46</v>
      </c>
    </row>
    <row r="24" spans="1:8" ht="15">
      <c r="A24" t="s">
        <v>53</v>
      </c>
      <c r="B24" s="20" t="s">
        <v>54</v>
      </c>
      <c r="H24" s="21">
        <v>3.77</v>
      </c>
    </row>
    <row r="25" spans="1:8" ht="15">
      <c r="A25" t="s">
        <v>61</v>
      </c>
      <c r="B25" s="20" t="s">
        <v>27</v>
      </c>
      <c r="F25" s="21">
        <v>21.52</v>
      </c>
      <c r="H25" s="21"/>
    </row>
    <row r="26" spans="1:8" ht="15">
      <c r="A26" t="s">
        <v>55</v>
      </c>
      <c r="B26" s="20" t="s">
        <v>40</v>
      </c>
      <c r="F26" s="21"/>
      <c r="H26" s="21">
        <v>189</v>
      </c>
    </row>
    <row r="27" spans="1:8" ht="15">
      <c r="A27" t="s">
        <v>59</v>
      </c>
      <c r="B27" s="20" t="s">
        <v>47</v>
      </c>
      <c r="F27" s="21"/>
      <c r="H27" s="21">
        <v>15.06</v>
      </c>
    </row>
    <row r="28" spans="1:8" ht="15">
      <c r="A28" t="s">
        <v>60</v>
      </c>
      <c r="B28" s="20" t="s">
        <v>25</v>
      </c>
      <c r="F28" s="21">
        <v>19.37</v>
      </c>
      <c r="H28" s="21"/>
    </row>
    <row r="29" spans="1:8" ht="15">
      <c r="A29" t="s">
        <v>56</v>
      </c>
      <c r="B29" s="20" t="s">
        <v>26</v>
      </c>
      <c r="F29" s="21"/>
      <c r="H29" s="21">
        <v>6.46</v>
      </c>
    </row>
    <row r="30" spans="1:8" ht="15">
      <c r="A30" t="s">
        <v>57</v>
      </c>
      <c r="B30" s="20" t="s">
        <v>58</v>
      </c>
      <c r="F30" s="21"/>
      <c r="H30" s="21">
        <v>65.64</v>
      </c>
    </row>
    <row r="31" spans="2:8" ht="15">
      <c r="B31" s="20" t="s">
        <v>49</v>
      </c>
      <c r="F31" s="21">
        <v>29.95</v>
      </c>
      <c r="H31" s="21"/>
    </row>
    <row r="32" spans="2:8" ht="15">
      <c r="B32" s="20" t="s">
        <v>44</v>
      </c>
      <c r="H32" s="21"/>
    </row>
    <row r="33" spans="2:8" ht="15">
      <c r="B33" s="20" t="s">
        <v>41</v>
      </c>
      <c r="F33" s="21"/>
      <c r="H33" s="21"/>
    </row>
    <row r="34" spans="2:8" ht="15">
      <c r="B34" s="20" t="s">
        <v>21</v>
      </c>
      <c r="F34" s="21"/>
      <c r="H34" s="21"/>
    </row>
    <row r="35" spans="2:8" ht="15">
      <c r="B35" s="20" t="s">
        <v>28</v>
      </c>
      <c r="F35" s="21">
        <v>4.35</v>
      </c>
      <c r="H35" s="21"/>
    </row>
    <row r="36" spans="2:8" ht="15">
      <c r="B36" s="20" t="s">
        <v>31</v>
      </c>
      <c r="H36" s="21"/>
    </row>
    <row r="37" spans="2:8" ht="15">
      <c r="B37" s="20" t="s">
        <v>29</v>
      </c>
      <c r="H37" s="21"/>
    </row>
    <row r="38" spans="2:8" ht="15">
      <c r="B38" s="20" t="s">
        <v>30</v>
      </c>
      <c r="H38" s="21"/>
    </row>
    <row r="39" spans="2:8" ht="15">
      <c r="B39" s="20" t="s">
        <v>39</v>
      </c>
      <c r="H39" s="21"/>
    </row>
    <row r="40" spans="2:8" ht="15">
      <c r="B40" s="20" t="s">
        <v>33</v>
      </c>
      <c r="H40" s="21"/>
    </row>
    <row r="41" spans="2:8" ht="15">
      <c r="B41" s="20" t="s">
        <v>24</v>
      </c>
      <c r="F41" s="21">
        <v>21.52</v>
      </c>
      <c r="H41" s="21"/>
    </row>
    <row r="42" spans="2:8" ht="15">
      <c r="B42" s="20" t="s">
        <v>32</v>
      </c>
      <c r="H42" s="21"/>
    </row>
    <row r="43" spans="2:8" ht="15">
      <c r="B43" s="20" t="s">
        <v>62</v>
      </c>
      <c r="F43" s="21">
        <v>95.08</v>
      </c>
      <c r="H43" s="21"/>
    </row>
    <row r="44" spans="2:8" ht="15">
      <c r="B44" s="20" t="s">
        <v>20</v>
      </c>
      <c r="F44" s="21"/>
      <c r="H44" s="21"/>
    </row>
    <row r="45" spans="2:8" ht="15">
      <c r="B45" s="20" t="s">
        <v>23</v>
      </c>
      <c r="F45" s="21"/>
      <c r="H45" s="21"/>
    </row>
    <row r="46" spans="2:8" ht="15">
      <c r="B46" s="20" t="s">
        <v>19</v>
      </c>
      <c r="F46" s="21"/>
      <c r="H46" s="21"/>
    </row>
    <row r="47" spans="2:8" ht="15">
      <c r="B47" s="20" t="s">
        <v>22</v>
      </c>
      <c r="F47" s="21"/>
      <c r="H47" s="21"/>
    </row>
    <row r="48" spans="2:8" ht="15">
      <c r="B48" s="20" t="s">
        <v>38</v>
      </c>
      <c r="H48" s="21"/>
    </row>
    <row r="49" spans="2:8" ht="15">
      <c r="B49" s="20" t="s">
        <v>42</v>
      </c>
      <c r="H49" s="21"/>
    </row>
    <row r="50" spans="2:8" ht="15">
      <c r="B50" s="20" t="s">
        <v>36</v>
      </c>
      <c r="H50" s="21"/>
    </row>
    <row r="51" spans="2:8" ht="15">
      <c r="B51" s="20" t="s">
        <v>37</v>
      </c>
      <c r="H51" s="21"/>
    </row>
    <row r="52" spans="2:8" ht="15">
      <c r="B52" s="20" t="s">
        <v>34</v>
      </c>
      <c r="H52" s="21"/>
    </row>
  </sheetData>
  <printOptions gridLines="1"/>
  <pageMargins left="0.75" right="0.75" top="1" bottom="1" header="0.5" footer="0.5"/>
  <pageSetup fitToHeight="1" fitToWidth="1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E12" sqref="E12"/>
    </sheetView>
  </sheetViews>
  <sheetFormatPr defaultColWidth="8.88671875" defaultRowHeight="15"/>
  <sheetData>
    <row r="2" ht="15">
      <c r="A2" t="s">
        <v>63</v>
      </c>
    </row>
    <row r="3" ht="15">
      <c r="B3" t="s">
        <v>0</v>
      </c>
    </row>
    <row r="4" ht="15">
      <c r="B4" t="s">
        <v>1</v>
      </c>
    </row>
    <row r="5" ht="15">
      <c r="B5" t="s">
        <v>2</v>
      </c>
    </row>
    <row r="6" ht="15">
      <c r="B6" t="s">
        <v>3</v>
      </c>
    </row>
    <row r="7" ht="15">
      <c r="B7" t="s">
        <v>4</v>
      </c>
    </row>
    <row r="9" ht="15">
      <c r="B9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Jim's Tower</dc:creator>
  <cp:keywords/>
  <dc:description/>
  <cp:lastModifiedBy>Jim's Tower</cp:lastModifiedBy>
  <cp:lastPrinted>2012-01-22T19:12:10Z</cp:lastPrinted>
  <dcterms:created xsi:type="dcterms:W3CDTF">2012-01-22T17:21:18Z</dcterms:created>
  <dcterms:modified xsi:type="dcterms:W3CDTF">2012-01-22T19:12:17Z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0008004e000000000000010251500207d7000400038000</vt:lpwstr>
  </property>
</Properties>
</file>